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7\01 Coordinación de Contabilidad\09 Información financiera para su publicación en portal de internet\2017\Información Anual\02 Egreso\"/>
    </mc:Choice>
  </mc:AlternateContent>
  <bookViews>
    <workbookView xWindow="360" yWindow="330" windowWidth="18675" windowHeight="11010"/>
  </bookViews>
  <sheets>
    <sheet name="Calendario del Presupuesto de 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52511"/>
</workbook>
</file>

<file path=xl/calcChain.xml><?xml version="1.0" encoding="utf-8"?>
<calcChain xmlns="http://schemas.openxmlformats.org/spreadsheetml/2006/main">
  <c r="D63" i="1" l="1"/>
  <c r="D62" i="1"/>
  <c r="D61" i="1"/>
  <c r="E12" i="1"/>
  <c r="F12" i="1"/>
  <c r="G12" i="1"/>
  <c r="H12" i="1"/>
  <c r="I12" i="1"/>
  <c r="J12" i="1"/>
  <c r="K12" i="1"/>
  <c r="L12" i="1"/>
  <c r="M12" i="1"/>
  <c r="N12" i="1"/>
  <c r="O12" i="1"/>
  <c r="P12" i="1"/>
  <c r="D83" i="1" l="1"/>
  <c r="D82" i="1"/>
  <c r="D81" i="1"/>
  <c r="D80" i="1"/>
  <c r="D79" i="1"/>
  <c r="D78" i="1"/>
  <c r="D77" i="1"/>
  <c r="D76" i="1" s="1"/>
  <c r="D74" i="1"/>
  <c r="D72" i="1" s="1"/>
  <c r="D75" i="1"/>
  <c r="D73" i="1"/>
  <c r="D71" i="1"/>
  <c r="D70" i="1"/>
  <c r="D69" i="1"/>
  <c r="D68" i="1"/>
  <c r="D67" i="1"/>
  <c r="D66" i="1"/>
  <c r="D65" i="1"/>
  <c r="D59" i="1"/>
  <c r="D58" i="1"/>
  <c r="D57" i="1"/>
  <c r="D56" i="1"/>
  <c r="D55" i="1"/>
  <c r="D54" i="1"/>
  <c r="D53" i="1"/>
  <c r="D50" i="1" s="1"/>
  <c r="D52" i="1"/>
  <c r="D51" i="1"/>
  <c r="D49" i="1"/>
  <c r="D48" i="1"/>
  <c r="D47" i="1"/>
  <c r="D46" i="1"/>
  <c r="D45" i="1"/>
  <c r="D44" i="1"/>
  <c r="D43" i="1"/>
  <c r="D42" i="1"/>
  <c r="D41" i="1"/>
  <c r="D40" i="1" s="1"/>
  <c r="D32" i="1"/>
  <c r="D33" i="1"/>
  <c r="D34" i="1"/>
  <c r="D35" i="1"/>
  <c r="D36" i="1"/>
  <c r="D37" i="1"/>
  <c r="D38" i="1"/>
  <c r="D39" i="1"/>
  <c r="D31" i="1"/>
  <c r="D30" i="1" s="1"/>
  <c r="D22" i="1"/>
  <c r="D23" i="1"/>
  <c r="D24" i="1"/>
  <c r="D25" i="1"/>
  <c r="D26" i="1"/>
  <c r="D27" i="1"/>
  <c r="D28" i="1"/>
  <c r="D29" i="1"/>
  <c r="D21" i="1"/>
  <c r="D14" i="1"/>
  <c r="D15" i="1"/>
  <c r="D16" i="1"/>
  <c r="D17" i="1"/>
  <c r="D18" i="1"/>
  <c r="D19" i="1"/>
  <c r="D13" i="1"/>
  <c r="E76" i="1"/>
  <c r="F76" i="1"/>
  <c r="G76" i="1"/>
  <c r="H76" i="1"/>
  <c r="I76" i="1"/>
  <c r="J76" i="1"/>
  <c r="K76" i="1"/>
  <c r="L76" i="1"/>
  <c r="M76" i="1"/>
  <c r="N76" i="1"/>
  <c r="O76" i="1"/>
  <c r="P76" i="1"/>
  <c r="E72" i="1"/>
  <c r="F72" i="1"/>
  <c r="G72" i="1"/>
  <c r="H72" i="1"/>
  <c r="I72" i="1"/>
  <c r="J72" i="1"/>
  <c r="K72" i="1"/>
  <c r="L72" i="1"/>
  <c r="M72" i="1"/>
  <c r="N72" i="1"/>
  <c r="O72" i="1"/>
  <c r="P72" i="1"/>
  <c r="E64" i="1"/>
  <c r="F64" i="1"/>
  <c r="G64" i="1"/>
  <c r="H64" i="1"/>
  <c r="I64" i="1"/>
  <c r="J64" i="1"/>
  <c r="K64" i="1"/>
  <c r="L64" i="1"/>
  <c r="M64" i="1"/>
  <c r="N64" i="1"/>
  <c r="O64" i="1"/>
  <c r="P64" i="1"/>
  <c r="E60" i="1"/>
  <c r="F60" i="1"/>
  <c r="G60" i="1"/>
  <c r="H60" i="1"/>
  <c r="I60" i="1"/>
  <c r="J60" i="1"/>
  <c r="K60" i="1"/>
  <c r="L60" i="1"/>
  <c r="M60" i="1"/>
  <c r="N60" i="1"/>
  <c r="O60" i="1"/>
  <c r="P60" i="1"/>
  <c r="D60" i="1"/>
  <c r="E50" i="1"/>
  <c r="F50" i="1"/>
  <c r="G50" i="1"/>
  <c r="H50" i="1"/>
  <c r="I50" i="1"/>
  <c r="J50" i="1"/>
  <c r="K50" i="1"/>
  <c r="L50" i="1"/>
  <c r="M50" i="1"/>
  <c r="N50" i="1"/>
  <c r="O50" i="1"/>
  <c r="P50" i="1"/>
  <c r="E40" i="1"/>
  <c r="F40" i="1"/>
  <c r="G40" i="1"/>
  <c r="H40" i="1"/>
  <c r="I40" i="1"/>
  <c r="J40" i="1"/>
  <c r="K40" i="1"/>
  <c r="L40" i="1"/>
  <c r="M40" i="1"/>
  <c r="N40" i="1"/>
  <c r="O40" i="1"/>
  <c r="P40" i="1"/>
  <c r="E30" i="1"/>
  <c r="F30" i="1"/>
  <c r="G30" i="1"/>
  <c r="H30" i="1"/>
  <c r="I30" i="1"/>
  <c r="J30" i="1"/>
  <c r="K30" i="1"/>
  <c r="L30" i="1"/>
  <c r="M30" i="1"/>
  <c r="N30" i="1"/>
  <c r="O30" i="1"/>
  <c r="P30" i="1"/>
  <c r="E20" i="1"/>
  <c r="F20" i="1"/>
  <c r="G20" i="1"/>
  <c r="H20" i="1"/>
  <c r="I20" i="1"/>
  <c r="J20" i="1"/>
  <c r="K20" i="1"/>
  <c r="L20" i="1"/>
  <c r="M20" i="1"/>
  <c r="N20" i="1"/>
  <c r="O20" i="1"/>
  <c r="P20" i="1"/>
  <c r="I11" i="1" l="1"/>
  <c r="D64" i="1"/>
  <c r="N11" i="1"/>
  <c r="M11" i="1"/>
  <c r="E11" i="1"/>
  <c r="D20" i="1"/>
  <c r="J11" i="1"/>
  <c r="F11" i="1"/>
  <c r="D12" i="1"/>
  <c r="L11" i="1"/>
  <c r="P11" i="1"/>
  <c r="H11" i="1"/>
  <c r="O11" i="1"/>
  <c r="K11" i="1"/>
  <c r="G11" i="1"/>
  <c r="D11" i="1" l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<sst xmlns="http://schemas.openxmlformats.org/spreadsheetml/2006/main" count="91" uniqueCount="91">
  <si>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</si>
  <si>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</si>
  <si>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</si>
  <si>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</si>
  <si>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</si>
  <si>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</si>
  <si>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</si>
  <si>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</si>
  <si>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</si>
  <si>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</si>
  <si>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</si>
  <si>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</si>
  <si>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</si>
  <si>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</si>
  <si>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</si>
  <si>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</si>
  <si>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</si>
  <si>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</si>
  <si>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</si>
  <si>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</si>
  <si>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</si>
  <si>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</si>
  <si>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</si>
  <si>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</si>
  <si>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</si>
  <si>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</si>
  <si>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</si>
  <si>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</si>
  <si>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</si>
  <si>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</si>
  <si>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</si>
  <si>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</si>
  <si>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</si>
  <si>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</si>
  <si>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</si>
  <si>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</si>
  <si>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</si>
  <si>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</si>
  <si>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</si>
  <si>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</si>
  <si>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</si>
  <si>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</si>
  <si>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</si>
  <si>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</si>
  <si>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</si>
  <si>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</si>
  <si>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</si>
  <si>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</si>
  <si>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</si>
  <si>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</si>
  <si>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</si>
  <si>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</si>
  <si>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</si>
  <si>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</si>
  <si>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</si>
  <si>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</si>
  <si>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</si>
  <si>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</si>
  <si>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</si>
  <si>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</si>
  <si>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</si>
  <si>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</si>
  <si>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</si>
  <si>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</si>
  <si>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</si>
  <si>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</si>
  <si>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</si>
  <si>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</si>
  <si>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</si>
  <si>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</si>
  <si>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</si>
  <si>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</si>
  <si>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</si>
  <si>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</si>
  <si>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</si>
  <si>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</si>
  <si>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</si>
  <si>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</si>
  <si>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</si>
  <si>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</si>
  <si>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</si>
  <si>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</si>
  <si>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</si>
  <si>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</si>
  <si>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</si>
  <si>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</si>
  <si>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</si>
  <si>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</si>
  <si>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</si>
  <si>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INSTITUTO DE SEGURIDAD SOCIAL DEL ESTADO DE GUANAJUATO</t>
  </si>
  <si>
    <t>Información Anual del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</si>
</sst>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3" borderId="0" xfId="0" applyFont="1" applyFill="1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showGridLines="0" tabSelected="1" zoomScale="50" zoomScaleNormal="50" workbookViewId="0">
      <selection activeCell="B10" sqref="B10"/>
    </sheetView>
  </sheetViews>
  <sheetFormatPr baseColWidth="10" defaultColWidth="11.5703125" defaultRowHeight="20.25" x14ac:dyDescent="0.3"/>
  <cols>
    <col min="1" max="1" width="11.5703125" style="3"/>
    <col min="2" max="2" width="3.7109375" style="3" customWidth="1"/>
    <col min="3" max="3" width="67.7109375" style="3" bestFit="1" customWidth="1"/>
    <col min="4" max="4" width="26.42578125" style="11" bestFit="1" customWidth="1"/>
    <col min="5" max="5" width="22.7109375" style="11" customWidth="1"/>
    <col min="6" max="16" width="23.5703125" style="11" bestFit="1" customWidth="1"/>
    <col min="17" max="16384" width="11.5703125" style="3"/>
  </cols>
  <sheetData>
    <row r="3" spans="1:16" s="2" customFormat="1" x14ac:dyDescent="0.3">
      <c r="A3" s="1"/>
      <c r="B3" s="14" t="s">
        <v>88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2" customFormat="1" x14ac:dyDescent="0.3">
      <c r="A4" s="1"/>
      <c r="B4" s="14" t="s">
        <v>90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2" customFormat="1" x14ac:dyDescent="0.3">
      <c r="A5" s="1"/>
      <c r="B5" s="14" t="s">
        <v>86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3"/>
    </row>
    <row r="7" spans="1:16" x14ac:dyDescent="0.3">
      <c r="D7" s="4" t="s">
        <v>87</v>
      </c>
      <c r="E7" s="5" t="s">
        <v>89</v>
      </c>
      <c r="F7" s="5"/>
      <c r="G7" s="5"/>
      <c r="H7" s="5"/>
      <c r="I7" s="5"/>
      <c r="J7" s="5"/>
      <c r="K7" s="5"/>
      <c r="L7" s="5"/>
      <c r="M7" s="5"/>
      <c r="N7" s="5"/>
      <c r="O7" s="5"/>
      <c r="P7" s="3"/>
    </row>
    <row r="10" spans="1:16" x14ac:dyDescent="0.3">
      <c r="B10" s="6"/>
      <c r="C10" s="6"/>
      <c r="D10" s="6" t="s">
        <v>13</v>
      </c>
      <c r="E10" s="6" t="s">
        <v>0</v>
      </c>
      <c r="F10" s="6" t="s">
        <v>1</v>
      </c>
      <c r="G10" s="6" t="s">
        <v>2</v>
      </c>
      <c r="H10" s="6" t="s">
        <v>3</v>
      </c>
      <c r="I10" s="6" t="s">
        <v>4</v>
      </c>
      <c r="J10" s="6" t="s">
        <v>5</v>
      </c>
      <c r="K10" s="6" t="s">
        <v>6</v>
      </c>
      <c r="L10" s="6" t="s">
        <v>7</v>
      </c>
      <c r="M10" s="6" t="s">
        <v>8</v>
      </c>
      <c r="N10" s="6" t="s">
        <v>9</v>
      </c>
      <c r="O10" s="6" t="s">
        <v>10</v>
      </c>
      <c r="P10" s="6" t="s">
        <v>11</v>
      </c>
    </row>
    <row r="11" spans="1:16" x14ac:dyDescent="0.3">
      <c r="B11" s="12" t="s">
        <v>12</v>
      </c>
      <c r="C11" s="12"/>
      <c r="D11" s="7">
        <f>+D12+D20+D30+D40+D50+D60+D64+D72+D76</f>
        <v>5206118989.4900007</v>
      </c>
      <c r="E11" s="7">
        <f t="shared" ref="E11:P11" si="0">+E12+E20+E30+E40+E50+E60+E64+E72+E76</f>
        <v>433670747.00999999</v>
      </c>
      <c r="F11" s="7">
        <f t="shared" si="0"/>
        <v>450698579.85000002</v>
      </c>
      <c r="G11" s="7">
        <f t="shared" si="0"/>
        <v>433336901.54000002</v>
      </c>
      <c r="H11" s="7">
        <f t="shared" si="0"/>
        <v>440383352.19999999</v>
      </c>
      <c r="I11" s="7">
        <f t="shared" si="0"/>
        <v>435338949.01999998</v>
      </c>
      <c r="J11" s="7">
        <f t="shared" si="0"/>
        <v>422513190.72000003</v>
      </c>
      <c r="K11" s="7">
        <f t="shared" si="0"/>
        <v>423010905.51999998</v>
      </c>
      <c r="L11" s="7">
        <f t="shared" si="0"/>
        <v>424242025.63</v>
      </c>
      <c r="M11" s="7">
        <f t="shared" si="0"/>
        <v>420065856.38999999</v>
      </c>
      <c r="N11" s="7">
        <f t="shared" si="0"/>
        <v>427249517.91000009</v>
      </c>
      <c r="O11" s="7">
        <f t="shared" si="0"/>
        <v>419874791.33000004</v>
      </c>
      <c r="P11" s="7">
        <f t="shared" si="0"/>
        <v>475734172.37</v>
      </c>
    </row>
    <row r="12" spans="1:16" x14ac:dyDescent="0.3">
      <c r="B12" s="15" t="s">
        <v>14</v>
      </c>
      <c r="C12" s="15"/>
      <c r="D12" s="8">
        <f>SUM(D13:D19)</f>
        <v>365461353.84999996</v>
      </c>
      <c r="E12" s="8">
        <f t="shared" ref="E12:P12" si="1">SUM(E13:E19)</f>
        <v>26901683.75</v>
      </c>
      <c r="F12" s="8">
        <f t="shared" si="1"/>
        <v>26901683.75</v>
      </c>
      <c r="G12" s="8">
        <f t="shared" si="1"/>
        <v>26901683.739999998</v>
      </c>
      <c r="H12" s="8">
        <f t="shared" si="1"/>
        <v>30523055.829999998</v>
      </c>
      <c r="I12" s="8">
        <f t="shared" si="1"/>
        <v>28304711.749999996</v>
      </c>
      <c r="J12" s="8">
        <f t="shared" si="1"/>
        <v>26901683.739999998</v>
      </c>
      <c r="K12" s="8">
        <f t="shared" si="1"/>
        <v>26901683.739999998</v>
      </c>
      <c r="L12" s="8">
        <f t="shared" si="1"/>
        <v>26901683.739999998</v>
      </c>
      <c r="M12" s="8">
        <f t="shared" si="1"/>
        <v>26901683.739999998</v>
      </c>
      <c r="N12" s="8">
        <f t="shared" si="1"/>
        <v>26901683.739999998</v>
      </c>
      <c r="O12" s="8">
        <f t="shared" si="1"/>
        <v>26901683.729999997</v>
      </c>
      <c r="P12" s="8">
        <f t="shared" si="1"/>
        <v>64518432.599999979</v>
      </c>
    </row>
    <row r="13" spans="1:16" ht="40.5" x14ac:dyDescent="0.3">
      <c r="B13" s="9"/>
      <c r="C13" s="10" t="s">
        <v>15</v>
      </c>
      <c r="D13" s="8">
        <f>SUM(E13:P13)</f>
        <v>89112383.639999986</v>
      </c>
      <c r="E13" s="8">
        <v>7426031.9699999988</v>
      </c>
      <c r="F13" s="8">
        <v>7426031.9699999988</v>
      </c>
      <c r="G13" s="8">
        <v>7426031.9699999988</v>
      </c>
      <c r="H13" s="8">
        <v>7426031.9699999988</v>
      </c>
      <c r="I13" s="8">
        <v>7426031.9699999988</v>
      </c>
      <c r="J13" s="8">
        <v>7426031.9699999988</v>
      </c>
      <c r="K13" s="8">
        <v>7426031.9699999988</v>
      </c>
      <c r="L13" s="8">
        <v>7426031.9699999988</v>
      </c>
      <c r="M13" s="8">
        <v>7426031.9699999988</v>
      </c>
      <c r="N13" s="8">
        <v>7426031.9699999988</v>
      </c>
      <c r="O13" s="8">
        <v>7426031.9699999988</v>
      </c>
      <c r="P13" s="8">
        <v>7426031.9699999988</v>
      </c>
    </row>
    <row r="14" spans="1:16" ht="40.5" x14ac:dyDescent="0.3">
      <c r="B14" s="9"/>
      <c r="C14" s="10" t="s">
        <v>16</v>
      </c>
      <c r="D14" s="8">
        <f t="shared" ref="D14:D63" si="2">SUM(E14:P14)</f>
        <v>9828701.6399999987</v>
      </c>
      <c r="E14" s="8">
        <v>819058.47</v>
      </c>
      <c r="F14" s="8">
        <v>819058.47</v>
      </c>
      <c r="G14" s="8">
        <v>819058.47</v>
      </c>
      <c r="H14" s="8">
        <v>819058.47</v>
      </c>
      <c r="I14" s="8">
        <v>819058.47</v>
      </c>
      <c r="J14" s="8">
        <v>819058.47</v>
      </c>
      <c r="K14" s="8">
        <v>819058.47</v>
      </c>
      <c r="L14" s="8">
        <v>819058.47</v>
      </c>
      <c r="M14" s="8">
        <v>819058.47</v>
      </c>
      <c r="N14" s="8">
        <v>819058.47</v>
      </c>
      <c r="O14" s="8">
        <v>819058.47</v>
      </c>
      <c r="P14" s="8">
        <v>819058.47</v>
      </c>
    </row>
    <row r="15" spans="1:16" x14ac:dyDescent="0.3">
      <c r="B15" s="9"/>
      <c r="C15" s="10" t="s">
        <v>17</v>
      </c>
      <c r="D15" s="8">
        <f t="shared" si="2"/>
        <v>101962946.05</v>
      </c>
      <c r="E15" s="8">
        <v>5177321.0999999996</v>
      </c>
      <c r="F15" s="8">
        <v>5177321.0999999996</v>
      </c>
      <c r="G15" s="8">
        <v>5177321.09</v>
      </c>
      <c r="H15" s="8">
        <v>8798693.1799999997</v>
      </c>
      <c r="I15" s="8">
        <v>5177321.09</v>
      </c>
      <c r="J15" s="8">
        <v>5177321.09</v>
      </c>
      <c r="K15" s="8">
        <v>5177321.09</v>
      </c>
      <c r="L15" s="8">
        <v>5177321.09</v>
      </c>
      <c r="M15" s="8">
        <v>5177321.09</v>
      </c>
      <c r="N15" s="8">
        <v>5177321.09</v>
      </c>
      <c r="O15" s="8">
        <v>5177321.09</v>
      </c>
      <c r="P15" s="8">
        <v>41391041.949999988</v>
      </c>
    </row>
    <row r="16" spans="1:16" x14ac:dyDescent="0.3">
      <c r="B16" s="9"/>
      <c r="C16" s="10" t="s">
        <v>18</v>
      </c>
      <c r="D16" s="8">
        <f t="shared" si="2"/>
        <v>33647439.600000001</v>
      </c>
      <c r="E16" s="8">
        <v>2803953.3000000003</v>
      </c>
      <c r="F16" s="8">
        <v>2803953.3000000003</v>
      </c>
      <c r="G16" s="8">
        <v>2803953.3000000003</v>
      </c>
      <c r="H16" s="8">
        <v>2803953.3000000003</v>
      </c>
      <c r="I16" s="8">
        <v>2803953.3000000003</v>
      </c>
      <c r="J16" s="8">
        <v>2803953.3000000003</v>
      </c>
      <c r="K16" s="8">
        <v>2803953.3000000003</v>
      </c>
      <c r="L16" s="8">
        <v>2803953.3000000003</v>
      </c>
      <c r="M16" s="8">
        <v>2803953.3000000003</v>
      </c>
      <c r="N16" s="8">
        <v>2803953.3000000003</v>
      </c>
      <c r="O16" s="8">
        <v>2803953.3000000003</v>
      </c>
      <c r="P16" s="8">
        <v>2803953.3000000003</v>
      </c>
    </row>
    <row r="17" spans="2:16" x14ac:dyDescent="0.3">
      <c r="B17" s="9"/>
      <c r="C17" s="10" t="s">
        <v>19</v>
      </c>
      <c r="D17" s="8">
        <f t="shared" si="2"/>
        <v>114512991.23999996</v>
      </c>
      <c r="E17" s="8">
        <v>9542749.2699999996</v>
      </c>
      <c r="F17" s="8">
        <v>9542749.2699999996</v>
      </c>
      <c r="G17" s="8">
        <v>9542749.2699999996</v>
      </c>
      <c r="H17" s="8">
        <v>9542749.2699999996</v>
      </c>
      <c r="I17" s="8">
        <v>9542749.2699999996</v>
      </c>
      <c r="J17" s="8">
        <v>9542749.2699999996</v>
      </c>
      <c r="K17" s="8">
        <v>9542749.2699999996</v>
      </c>
      <c r="L17" s="8">
        <v>9542749.2699999996</v>
      </c>
      <c r="M17" s="8">
        <v>9542749.2699999996</v>
      </c>
      <c r="N17" s="8">
        <v>9542749.2699999996</v>
      </c>
      <c r="O17" s="8">
        <v>9542749.2699999996</v>
      </c>
      <c r="P17" s="8">
        <v>9542749.2699999996</v>
      </c>
    </row>
    <row r="18" spans="2:16" x14ac:dyDescent="0.3">
      <c r="B18" s="9"/>
      <c r="C18" s="10" t="s">
        <v>20</v>
      </c>
      <c r="D18" s="8">
        <f t="shared" si="2"/>
        <v>13577139.479999995</v>
      </c>
      <c r="E18" s="8">
        <v>1131428.2899999998</v>
      </c>
      <c r="F18" s="8">
        <v>1131428.2899999998</v>
      </c>
      <c r="G18" s="8">
        <v>1131428.2899999998</v>
      </c>
      <c r="H18" s="8">
        <v>1131428.2899999998</v>
      </c>
      <c r="I18" s="8">
        <v>1131428.2899999998</v>
      </c>
      <c r="J18" s="8">
        <v>1131428.2899999998</v>
      </c>
      <c r="K18" s="8">
        <v>1131428.2899999998</v>
      </c>
      <c r="L18" s="8">
        <v>1131428.2899999998</v>
      </c>
      <c r="M18" s="8">
        <v>1131428.2899999998</v>
      </c>
      <c r="N18" s="8">
        <v>1131428.2899999998</v>
      </c>
      <c r="O18" s="8">
        <v>1131428.2899999998</v>
      </c>
      <c r="P18" s="8">
        <v>1131428.2899999998</v>
      </c>
    </row>
    <row r="19" spans="2:16" x14ac:dyDescent="0.3">
      <c r="B19" s="9"/>
      <c r="C19" s="10" t="s">
        <v>21</v>
      </c>
      <c r="D19" s="8">
        <f t="shared" si="2"/>
        <v>2819752.2000000007</v>
      </c>
      <c r="E19" s="8">
        <v>1141.3499999999999</v>
      </c>
      <c r="F19" s="8">
        <v>1141.3499999999999</v>
      </c>
      <c r="G19" s="8">
        <v>1141.3499999999999</v>
      </c>
      <c r="H19" s="8">
        <v>1141.3499999999999</v>
      </c>
      <c r="I19" s="8">
        <v>1404169.36</v>
      </c>
      <c r="J19" s="8">
        <v>1141.3499999999999</v>
      </c>
      <c r="K19" s="8">
        <v>1141.3499999999999</v>
      </c>
      <c r="L19" s="8">
        <v>1141.3499999999999</v>
      </c>
      <c r="M19" s="8">
        <v>1141.3499999999999</v>
      </c>
      <c r="N19" s="8">
        <v>1141.3499999999999</v>
      </c>
      <c r="O19" s="8">
        <v>1141.3399999999999</v>
      </c>
      <c r="P19" s="8">
        <v>1404169.35</v>
      </c>
    </row>
    <row r="20" spans="2:16" x14ac:dyDescent="0.3">
      <c r="B20" s="15" t="s">
        <v>22</v>
      </c>
      <c r="C20" s="15"/>
      <c r="D20" s="8">
        <f>SUM(D21:D29)</f>
        <v>2296723060.2000003</v>
      </c>
      <c r="E20" s="8">
        <f t="shared" ref="E20:P20" si="3">SUM(E21:E29)</f>
        <v>195662035.34999999</v>
      </c>
      <c r="F20" s="8">
        <f t="shared" si="3"/>
        <v>204620063.25000003</v>
      </c>
      <c r="G20" s="8">
        <f t="shared" si="3"/>
        <v>195985730.19999999</v>
      </c>
      <c r="H20" s="8">
        <f t="shared" si="3"/>
        <v>194519079.01999998</v>
      </c>
      <c r="I20" s="8">
        <f t="shared" si="3"/>
        <v>195903262.48999998</v>
      </c>
      <c r="J20" s="8">
        <f t="shared" si="3"/>
        <v>185321734.22</v>
      </c>
      <c r="K20" s="8">
        <f t="shared" si="3"/>
        <v>188267619.56</v>
      </c>
      <c r="L20" s="8">
        <f t="shared" si="3"/>
        <v>186226944.61000001</v>
      </c>
      <c r="M20" s="8">
        <f t="shared" si="3"/>
        <v>176802163.32999998</v>
      </c>
      <c r="N20" s="8">
        <f t="shared" si="3"/>
        <v>189370584.85000002</v>
      </c>
      <c r="O20" s="8">
        <f t="shared" si="3"/>
        <v>182482914.51000002</v>
      </c>
      <c r="P20" s="8">
        <f t="shared" si="3"/>
        <v>201560928.81</v>
      </c>
    </row>
    <row r="21" spans="2:16" ht="40.5" x14ac:dyDescent="0.3">
      <c r="B21" s="9"/>
      <c r="C21" s="10" t="s">
        <v>23</v>
      </c>
      <c r="D21" s="8">
        <f t="shared" si="2"/>
        <v>7102671.96</v>
      </c>
      <c r="E21" s="8">
        <v>90361.72</v>
      </c>
      <c r="F21" s="8">
        <v>1387411.2200000002</v>
      </c>
      <c r="G21" s="8">
        <v>212335.44999999995</v>
      </c>
      <c r="H21" s="8">
        <v>811852.14000000013</v>
      </c>
      <c r="I21" s="8">
        <v>85304.510000000009</v>
      </c>
      <c r="J21" s="8">
        <v>1862519.6200000003</v>
      </c>
      <c r="K21" s="8">
        <v>72573.72</v>
      </c>
      <c r="L21" s="8">
        <v>833341.94000000018</v>
      </c>
      <c r="M21" s="8">
        <v>317000.39999999997</v>
      </c>
      <c r="N21" s="8">
        <v>1334857.4600000002</v>
      </c>
      <c r="O21" s="8">
        <v>54770.14</v>
      </c>
      <c r="P21" s="8">
        <v>40343.64</v>
      </c>
    </row>
    <row r="22" spans="2:16" x14ac:dyDescent="0.3">
      <c r="B22" s="9"/>
      <c r="C22" s="10" t="s">
        <v>24</v>
      </c>
      <c r="D22" s="8">
        <f t="shared" si="2"/>
        <v>1971130.9</v>
      </c>
      <c r="E22" s="8">
        <v>154608.6</v>
      </c>
      <c r="F22" s="8">
        <v>168767.87999999998</v>
      </c>
      <c r="G22" s="8">
        <v>158018.23999999999</v>
      </c>
      <c r="H22" s="8">
        <v>158869.00999999998</v>
      </c>
      <c r="I22" s="8">
        <v>156025.48999999996</v>
      </c>
      <c r="J22" s="8">
        <v>175906.23</v>
      </c>
      <c r="K22" s="8">
        <v>158625.48999999996</v>
      </c>
      <c r="L22" s="8">
        <v>165172.89999999997</v>
      </c>
      <c r="M22" s="8">
        <v>174215.15999999995</v>
      </c>
      <c r="N22" s="8">
        <v>163829.30999999997</v>
      </c>
      <c r="O22" s="8">
        <v>156725.48999999996</v>
      </c>
      <c r="P22" s="8">
        <v>180367.1</v>
      </c>
    </row>
    <row r="23" spans="2:16" ht="40.5" x14ac:dyDescent="0.3">
      <c r="B23" s="9"/>
      <c r="C23" s="10" t="s">
        <v>25</v>
      </c>
      <c r="D23" s="8">
        <f t="shared" si="2"/>
        <v>2265190663.4899998</v>
      </c>
      <c r="E23" s="8">
        <v>193469026.56</v>
      </c>
      <c r="F23" s="8">
        <v>200863188.95000002</v>
      </c>
      <c r="G23" s="8">
        <v>194155588.62</v>
      </c>
      <c r="H23" s="8">
        <v>190346591.38</v>
      </c>
      <c r="I23" s="8">
        <v>194307254.56</v>
      </c>
      <c r="J23" s="8">
        <v>181397390.03999999</v>
      </c>
      <c r="K23" s="8">
        <v>185372787.31</v>
      </c>
      <c r="L23" s="8">
        <v>183384237.28</v>
      </c>
      <c r="M23" s="8">
        <v>174589698.53</v>
      </c>
      <c r="N23" s="8">
        <v>186370745.14000002</v>
      </c>
      <c r="O23" s="8">
        <v>180890516.38000003</v>
      </c>
      <c r="P23" s="8">
        <v>200043638.74000001</v>
      </c>
    </row>
    <row r="24" spans="2:16" ht="40.5" x14ac:dyDescent="0.3">
      <c r="B24" s="9"/>
      <c r="C24" s="10" t="s">
        <v>26</v>
      </c>
      <c r="D24" s="8">
        <f t="shared" si="2"/>
        <v>4885042.8</v>
      </c>
      <c r="E24" s="8">
        <v>135614.81</v>
      </c>
      <c r="F24" s="8">
        <v>552813.8600000001</v>
      </c>
      <c r="G24" s="8">
        <v>194845.61</v>
      </c>
      <c r="H24" s="8">
        <v>1390108.46</v>
      </c>
      <c r="I24" s="8">
        <v>145789.10999999999</v>
      </c>
      <c r="J24" s="8">
        <v>211010.21000000002</v>
      </c>
      <c r="K24" s="8">
        <v>1379235.58</v>
      </c>
      <c r="L24" s="8">
        <v>219536.15000000002</v>
      </c>
      <c r="M24" s="8">
        <v>184937.53</v>
      </c>
      <c r="N24" s="8">
        <v>190858.77000000002</v>
      </c>
      <c r="O24" s="8">
        <v>182958.77000000002</v>
      </c>
      <c r="P24" s="8">
        <v>97333.94</v>
      </c>
    </row>
    <row r="25" spans="2:16" ht="40.5" x14ac:dyDescent="0.3">
      <c r="B25" s="9"/>
      <c r="C25" s="10" t="s">
        <v>27</v>
      </c>
      <c r="D25" s="8">
        <f t="shared" si="2"/>
        <v>381432.02</v>
      </c>
      <c r="E25" s="8">
        <v>21271.65</v>
      </c>
      <c r="F25" s="8">
        <v>81245.25</v>
      </c>
      <c r="G25" s="8">
        <v>21502.010000000002</v>
      </c>
      <c r="H25" s="8">
        <v>38017.29</v>
      </c>
      <c r="I25" s="8">
        <v>21002.01</v>
      </c>
      <c r="J25" s="8">
        <v>41347.539999999994</v>
      </c>
      <c r="K25" s="8">
        <v>29860.689999999995</v>
      </c>
      <c r="L25" s="8">
        <v>28616.61</v>
      </c>
      <c r="M25" s="8">
        <v>21702.010000000002</v>
      </c>
      <c r="N25" s="8">
        <v>34862.94</v>
      </c>
      <c r="O25" s="8">
        <v>21002.01</v>
      </c>
      <c r="P25" s="8">
        <v>21002.01</v>
      </c>
    </row>
    <row r="26" spans="2:16" x14ac:dyDescent="0.3">
      <c r="B26" s="9"/>
      <c r="C26" s="10" t="s">
        <v>28</v>
      </c>
      <c r="D26" s="8">
        <f t="shared" si="2"/>
        <v>9535253.3600000013</v>
      </c>
      <c r="E26" s="8">
        <v>794604.45000000007</v>
      </c>
      <c r="F26" s="8">
        <v>794604.45000000007</v>
      </c>
      <c r="G26" s="8">
        <v>794604.45000000007</v>
      </c>
      <c r="H26" s="8">
        <v>794604.45000000007</v>
      </c>
      <c r="I26" s="8">
        <v>794604.45000000007</v>
      </c>
      <c r="J26" s="8">
        <v>794604.45000000007</v>
      </c>
      <c r="K26" s="8">
        <v>794604.45000000007</v>
      </c>
      <c r="L26" s="8">
        <v>794604.45000000007</v>
      </c>
      <c r="M26" s="8">
        <v>794604.44000000006</v>
      </c>
      <c r="N26" s="8">
        <v>794604.44000000006</v>
      </c>
      <c r="O26" s="8">
        <v>794604.44000000006</v>
      </c>
      <c r="P26" s="8">
        <v>794604.44000000006</v>
      </c>
    </row>
    <row r="27" spans="2:16" ht="40.5" x14ac:dyDescent="0.3">
      <c r="B27" s="9"/>
      <c r="C27" s="10" t="s">
        <v>29</v>
      </c>
      <c r="D27" s="8">
        <f t="shared" si="2"/>
        <v>944334.10999999952</v>
      </c>
      <c r="E27" s="8">
        <v>595783.44999999995</v>
      </c>
      <c r="F27" s="8">
        <v>61728.240000000005</v>
      </c>
      <c r="G27" s="8">
        <v>30368.32</v>
      </c>
      <c r="H27" s="8">
        <v>62290.5</v>
      </c>
      <c r="I27" s="8">
        <v>12368.32</v>
      </c>
      <c r="J27" s="8">
        <v>41685.360000000008</v>
      </c>
      <c r="K27" s="8">
        <v>31468.32</v>
      </c>
      <c r="L27" s="8">
        <v>29368.320000000003</v>
      </c>
      <c r="M27" s="8">
        <v>42368.32</v>
      </c>
      <c r="N27" s="8">
        <v>12368.32</v>
      </c>
      <c r="O27" s="8">
        <v>12268.32</v>
      </c>
      <c r="P27" s="8">
        <v>12268.32</v>
      </c>
    </row>
    <row r="28" spans="2:16" x14ac:dyDescent="0.3">
      <c r="B28" s="9"/>
      <c r="C28" s="10" t="s">
        <v>30</v>
      </c>
      <c r="D28" s="8">
        <f t="shared" si="2"/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</row>
    <row r="29" spans="2:16" ht="40.5" x14ac:dyDescent="0.3">
      <c r="B29" s="9"/>
      <c r="C29" s="10" t="s">
        <v>31</v>
      </c>
      <c r="D29" s="8">
        <f t="shared" si="2"/>
        <v>6712531.5600000005</v>
      </c>
      <c r="E29" s="8">
        <v>400764.11000000004</v>
      </c>
      <c r="F29" s="8">
        <v>710303.40000000014</v>
      </c>
      <c r="G29" s="8">
        <v>418467.50000000006</v>
      </c>
      <c r="H29" s="8">
        <v>916745.79</v>
      </c>
      <c r="I29" s="8">
        <v>380914.04000000004</v>
      </c>
      <c r="J29" s="8">
        <v>797270.77</v>
      </c>
      <c r="K29" s="8">
        <v>428464.00000000006</v>
      </c>
      <c r="L29" s="8">
        <v>772066.9600000002</v>
      </c>
      <c r="M29" s="8">
        <v>677636.94000000018</v>
      </c>
      <c r="N29" s="8">
        <v>468458.47000000003</v>
      </c>
      <c r="O29" s="8">
        <v>370068.96000000008</v>
      </c>
      <c r="P29" s="8">
        <v>371370.62000000005</v>
      </c>
    </row>
    <row r="30" spans="2:16" x14ac:dyDescent="0.3">
      <c r="B30" s="15" t="s">
        <v>32</v>
      </c>
      <c r="C30" s="15"/>
      <c r="D30" s="8">
        <f>SUM(D31:D39)</f>
        <v>156025244.40000001</v>
      </c>
      <c r="E30" s="8">
        <f t="shared" ref="E30:P30" si="4">SUM(E31:E39)</f>
        <v>15402063.34</v>
      </c>
      <c r="F30" s="8">
        <f t="shared" si="4"/>
        <v>13555382.020000001</v>
      </c>
      <c r="G30" s="8">
        <f t="shared" si="4"/>
        <v>11522061.770000001</v>
      </c>
      <c r="H30" s="8">
        <f t="shared" si="4"/>
        <v>11635912.430000002</v>
      </c>
      <c r="I30" s="8">
        <f t="shared" si="4"/>
        <v>13948918.810000001</v>
      </c>
      <c r="J30" s="8">
        <f t="shared" si="4"/>
        <v>11835634.52</v>
      </c>
      <c r="K30" s="8">
        <f t="shared" si="4"/>
        <v>11465094.440000003</v>
      </c>
      <c r="L30" s="8">
        <f t="shared" si="4"/>
        <v>12083771.890000001</v>
      </c>
      <c r="M30" s="8">
        <f t="shared" si="4"/>
        <v>17321172.02</v>
      </c>
      <c r="N30" s="8">
        <f t="shared" si="4"/>
        <v>11782127.17</v>
      </c>
      <c r="O30" s="8">
        <f t="shared" si="4"/>
        <v>11286195.070000002</v>
      </c>
      <c r="P30" s="8">
        <f t="shared" si="4"/>
        <v>14186910.92</v>
      </c>
    </row>
    <row r="31" spans="2:16" x14ac:dyDescent="0.3">
      <c r="B31" s="9"/>
      <c r="C31" s="10" t="s">
        <v>33</v>
      </c>
      <c r="D31" s="8">
        <f t="shared" si="2"/>
        <v>20634427.390000004</v>
      </c>
      <c r="E31" s="8">
        <v>1687416.7800000003</v>
      </c>
      <c r="F31" s="8">
        <v>1697308.0500000005</v>
      </c>
      <c r="G31" s="8">
        <v>1686417.9300000006</v>
      </c>
      <c r="H31" s="8">
        <v>1690837.09</v>
      </c>
      <c r="I31" s="8">
        <v>1704000.3000000005</v>
      </c>
      <c r="J31" s="8">
        <v>1737787.7700000003</v>
      </c>
      <c r="K31" s="8">
        <v>1736544.8200000003</v>
      </c>
      <c r="L31" s="8">
        <v>1745098.9600000004</v>
      </c>
      <c r="M31" s="8">
        <v>1751832.3000000005</v>
      </c>
      <c r="N31" s="8">
        <v>1731655.1800000006</v>
      </c>
      <c r="O31" s="8">
        <v>1732755.1800000006</v>
      </c>
      <c r="P31" s="8">
        <v>1732773.0300000003</v>
      </c>
    </row>
    <row r="32" spans="2:16" x14ac:dyDescent="0.3">
      <c r="B32" s="9"/>
      <c r="C32" s="10" t="s">
        <v>34</v>
      </c>
      <c r="D32" s="8">
        <f t="shared" si="2"/>
        <v>39495306.730000004</v>
      </c>
      <c r="E32" s="8">
        <v>3067523.34</v>
      </c>
      <c r="F32" s="8">
        <v>3162833.1700000004</v>
      </c>
      <c r="G32" s="8">
        <v>3126592.1500000004</v>
      </c>
      <c r="H32" s="8">
        <v>3196890.7600000002</v>
      </c>
      <c r="I32" s="8">
        <v>3235895.93</v>
      </c>
      <c r="J32" s="8">
        <v>3205199.72</v>
      </c>
      <c r="K32" s="8">
        <v>3297851.62</v>
      </c>
      <c r="L32" s="8">
        <v>3301402.21</v>
      </c>
      <c r="M32" s="8">
        <v>4118259.1599999997</v>
      </c>
      <c r="N32" s="8">
        <v>3264286.21</v>
      </c>
      <c r="O32" s="8">
        <v>3244286.21</v>
      </c>
      <c r="P32" s="8">
        <v>3274286.25</v>
      </c>
    </row>
    <row r="33" spans="2:16" ht="40.5" x14ac:dyDescent="0.3">
      <c r="B33" s="9"/>
      <c r="C33" s="10" t="s">
        <v>35</v>
      </c>
      <c r="D33" s="8">
        <f t="shared" si="2"/>
        <v>25433468.710000001</v>
      </c>
      <c r="E33" s="8">
        <v>2697652.0900000003</v>
      </c>
      <c r="F33" s="8">
        <v>2884299.61</v>
      </c>
      <c r="G33" s="8">
        <v>2114098.6800000002</v>
      </c>
      <c r="H33" s="8">
        <v>1869564.5400000003</v>
      </c>
      <c r="I33" s="8">
        <v>1620609.5300000003</v>
      </c>
      <c r="J33" s="8">
        <v>2128206.3600000003</v>
      </c>
      <c r="K33" s="8">
        <v>1866035.6</v>
      </c>
      <c r="L33" s="8">
        <v>2272471.62</v>
      </c>
      <c r="M33" s="8">
        <v>2387903.65</v>
      </c>
      <c r="N33" s="8">
        <v>1882846.02</v>
      </c>
      <c r="O33" s="8">
        <v>1587483.87</v>
      </c>
      <c r="P33" s="8">
        <v>2122297.14</v>
      </c>
    </row>
    <row r="34" spans="2:16" x14ac:dyDescent="0.3">
      <c r="B34" s="9"/>
      <c r="C34" s="10" t="s">
        <v>36</v>
      </c>
      <c r="D34" s="8">
        <f t="shared" si="2"/>
        <v>12109029.08</v>
      </c>
      <c r="E34" s="8">
        <v>846438.87</v>
      </c>
      <c r="F34" s="8">
        <v>958821.9</v>
      </c>
      <c r="G34" s="8">
        <v>820205.49</v>
      </c>
      <c r="H34" s="8">
        <v>1083831.93</v>
      </c>
      <c r="I34" s="8">
        <v>1270255.99</v>
      </c>
      <c r="J34" s="8">
        <v>993491.56</v>
      </c>
      <c r="K34" s="8">
        <v>926617.59000000008</v>
      </c>
      <c r="L34" s="8">
        <v>1035509.8300000001</v>
      </c>
      <c r="M34" s="8">
        <v>1042861.5700000001</v>
      </c>
      <c r="N34" s="8">
        <v>1043910.8</v>
      </c>
      <c r="O34" s="8">
        <v>1045716.79</v>
      </c>
      <c r="P34" s="8">
        <v>1041366.76</v>
      </c>
    </row>
    <row r="35" spans="2:16" ht="40.5" x14ac:dyDescent="0.3">
      <c r="B35" s="9"/>
      <c r="C35" s="10" t="s">
        <v>37</v>
      </c>
      <c r="D35" s="8">
        <f t="shared" si="2"/>
        <v>19519398.730000004</v>
      </c>
      <c r="E35" s="8">
        <v>1435330.52</v>
      </c>
      <c r="F35" s="8">
        <v>1755880.4600000002</v>
      </c>
      <c r="G35" s="8">
        <v>1257442.7700000003</v>
      </c>
      <c r="H35" s="8">
        <v>1326075.53</v>
      </c>
      <c r="I35" s="8">
        <v>3327325.7700000005</v>
      </c>
      <c r="J35" s="8">
        <v>1281698.5900000003</v>
      </c>
      <c r="K35" s="8">
        <v>1159024.6200000003</v>
      </c>
      <c r="L35" s="8">
        <v>1172197.7200000002</v>
      </c>
      <c r="M35" s="8">
        <v>1161011.4000000001</v>
      </c>
      <c r="N35" s="8">
        <v>1171358.22</v>
      </c>
      <c r="O35" s="8">
        <v>1243023.9000000001</v>
      </c>
      <c r="P35" s="8">
        <v>3229029.2300000004</v>
      </c>
    </row>
    <row r="36" spans="2:16" x14ac:dyDescent="0.3">
      <c r="B36" s="9"/>
      <c r="C36" s="10" t="s">
        <v>38</v>
      </c>
      <c r="D36" s="8">
        <f t="shared" si="2"/>
        <v>19364660.629999995</v>
      </c>
      <c r="E36" s="8">
        <v>1443296.7</v>
      </c>
      <c r="F36" s="8">
        <v>1483296.7</v>
      </c>
      <c r="G36" s="8">
        <v>1443296.7</v>
      </c>
      <c r="H36" s="8">
        <v>1620380.04</v>
      </c>
      <c r="I36" s="8">
        <v>1629311.7</v>
      </c>
      <c r="J36" s="8">
        <v>1545796.7</v>
      </c>
      <c r="K36" s="8">
        <v>1621421.7</v>
      </c>
      <c r="L36" s="8">
        <v>1589725.27</v>
      </c>
      <c r="M36" s="8">
        <v>1975060.5</v>
      </c>
      <c r="N36" s="8">
        <v>1839725.27</v>
      </c>
      <c r="O36" s="8">
        <v>1589725.27</v>
      </c>
      <c r="P36" s="8">
        <v>1583624.0799999998</v>
      </c>
    </row>
    <row r="37" spans="2:16" x14ac:dyDescent="0.3">
      <c r="B37" s="9"/>
      <c r="C37" s="10" t="s">
        <v>39</v>
      </c>
      <c r="D37" s="8">
        <f t="shared" si="2"/>
        <v>2388067.75</v>
      </c>
      <c r="E37" s="8">
        <v>190711.11</v>
      </c>
      <c r="F37" s="8">
        <v>197773.72</v>
      </c>
      <c r="G37" s="8">
        <v>233007.63999999998</v>
      </c>
      <c r="H37" s="8">
        <v>185362.05</v>
      </c>
      <c r="I37" s="8">
        <v>219789.93</v>
      </c>
      <c r="J37" s="8">
        <v>202772.91</v>
      </c>
      <c r="K37" s="8">
        <v>199126.96000000002</v>
      </c>
      <c r="L37" s="8">
        <v>198137.15</v>
      </c>
      <c r="M37" s="8">
        <v>195271.57</v>
      </c>
      <c r="N37" s="8">
        <v>189516.36</v>
      </c>
      <c r="O37" s="8">
        <v>191499.75</v>
      </c>
      <c r="P37" s="8">
        <v>185098.6</v>
      </c>
    </row>
    <row r="38" spans="2:16" x14ac:dyDescent="0.3">
      <c r="B38" s="9"/>
      <c r="C38" s="10" t="s">
        <v>40</v>
      </c>
      <c r="D38" s="8">
        <f t="shared" si="2"/>
        <v>6256826.379999999</v>
      </c>
      <c r="E38" s="8">
        <v>294078.75</v>
      </c>
      <c r="F38" s="8">
        <v>744754.80999999994</v>
      </c>
      <c r="G38" s="8">
        <v>229999.81</v>
      </c>
      <c r="H38" s="8">
        <v>47329.810000000005</v>
      </c>
      <c r="I38" s="8">
        <v>51034.810000000005</v>
      </c>
      <c r="J38" s="8">
        <v>123704.81</v>
      </c>
      <c r="K38" s="8">
        <v>45454.810000000005</v>
      </c>
      <c r="L38" s="8">
        <v>156154.81</v>
      </c>
      <c r="M38" s="8">
        <v>4075897.5599999996</v>
      </c>
      <c r="N38" s="8">
        <v>44354.8</v>
      </c>
      <c r="O38" s="8">
        <v>38629.800000000003</v>
      </c>
      <c r="P38" s="8">
        <v>405431.8</v>
      </c>
    </row>
    <row r="39" spans="2:16" x14ac:dyDescent="0.3">
      <c r="B39" s="9"/>
      <c r="C39" s="10" t="s">
        <v>41</v>
      </c>
      <c r="D39" s="8">
        <f t="shared" si="2"/>
        <v>10824058.999999998</v>
      </c>
      <c r="E39" s="8">
        <v>3739615.1799999997</v>
      </c>
      <c r="F39" s="8">
        <v>670413.6</v>
      </c>
      <c r="G39" s="8">
        <v>611000.6</v>
      </c>
      <c r="H39" s="8">
        <v>615640.67999999993</v>
      </c>
      <c r="I39" s="8">
        <v>890694.85000000009</v>
      </c>
      <c r="J39" s="8">
        <v>616976.1</v>
      </c>
      <c r="K39" s="8">
        <v>613016.72</v>
      </c>
      <c r="L39" s="8">
        <v>613074.31999999995</v>
      </c>
      <c r="M39" s="8">
        <v>613074.31000000006</v>
      </c>
      <c r="N39" s="8">
        <v>614474.31000000006</v>
      </c>
      <c r="O39" s="8">
        <v>613074.30000000005</v>
      </c>
      <c r="P39" s="8">
        <v>613004.03</v>
      </c>
    </row>
    <row r="40" spans="2:16" x14ac:dyDescent="0.3">
      <c r="B40" s="15" t="s">
        <v>42</v>
      </c>
      <c r="C40" s="15"/>
      <c r="D40" s="8">
        <f>SUM(D41:D49)</f>
        <v>2367702292.2800002</v>
      </c>
      <c r="E40" s="8">
        <f t="shared" ref="E40:P40" si="5">SUM(E41:E49)</f>
        <v>194987464.45999998</v>
      </c>
      <c r="F40" s="8">
        <f t="shared" si="5"/>
        <v>195961712.08000001</v>
      </c>
      <c r="G40" s="8">
        <f t="shared" si="5"/>
        <v>198409925.84</v>
      </c>
      <c r="H40" s="8">
        <f t="shared" si="5"/>
        <v>198803004.93000001</v>
      </c>
      <c r="I40" s="8">
        <f t="shared" si="5"/>
        <v>196664555.98000002</v>
      </c>
      <c r="J40" s="8">
        <f t="shared" si="5"/>
        <v>197666638.25000003</v>
      </c>
      <c r="K40" s="8">
        <f t="shared" si="5"/>
        <v>195859007.78999999</v>
      </c>
      <c r="L40" s="8">
        <f t="shared" si="5"/>
        <v>198512125.40000001</v>
      </c>
      <c r="M40" s="8">
        <f t="shared" si="5"/>
        <v>198523337.31</v>
      </c>
      <c r="N40" s="8">
        <f t="shared" si="5"/>
        <v>198677622.16000003</v>
      </c>
      <c r="O40" s="8">
        <f t="shared" si="5"/>
        <v>198686498.03</v>
      </c>
      <c r="P40" s="8">
        <f t="shared" si="5"/>
        <v>194950400.05000001</v>
      </c>
    </row>
    <row r="41" spans="2:16" ht="40.5" x14ac:dyDescent="0.3">
      <c r="B41" s="9"/>
      <c r="C41" s="10" t="s">
        <v>43</v>
      </c>
      <c r="D41" s="8">
        <f t="shared" si="2"/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2:16" x14ac:dyDescent="0.3">
      <c r="B42" s="9"/>
      <c r="C42" s="10" t="s">
        <v>44</v>
      </c>
      <c r="D42" s="8">
        <f t="shared" si="2"/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2:16" x14ac:dyDescent="0.3">
      <c r="B43" s="9"/>
      <c r="C43" s="10" t="s">
        <v>45</v>
      </c>
      <c r="D43" s="8">
        <f t="shared" si="2"/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2:16" x14ac:dyDescent="0.3">
      <c r="B44" s="9"/>
      <c r="C44" s="10" t="s">
        <v>46</v>
      </c>
      <c r="D44" s="8">
        <f t="shared" si="2"/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2:16" x14ac:dyDescent="0.3">
      <c r="B45" s="9"/>
      <c r="C45" s="10" t="s">
        <v>47</v>
      </c>
      <c r="D45" s="8">
        <f t="shared" si="2"/>
        <v>2367702292.2800002</v>
      </c>
      <c r="E45" s="8">
        <v>194987464.45999998</v>
      </c>
      <c r="F45" s="8">
        <v>195961712.08000001</v>
      </c>
      <c r="G45" s="8">
        <v>198409925.84</v>
      </c>
      <c r="H45" s="8">
        <v>198803004.93000001</v>
      </c>
      <c r="I45" s="8">
        <v>196664555.98000002</v>
      </c>
      <c r="J45" s="8">
        <v>197666638.25000003</v>
      </c>
      <c r="K45" s="8">
        <v>195859007.78999999</v>
      </c>
      <c r="L45" s="8">
        <v>198512125.40000001</v>
      </c>
      <c r="M45" s="8">
        <v>198523337.31</v>
      </c>
      <c r="N45" s="8">
        <v>198677622.16000003</v>
      </c>
      <c r="O45" s="8">
        <v>198686498.03</v>
      </c>
      <c r="P45" s="8">
        <v>194950400.05000001</v>
      </c>
    </row>
    <row r="46" spans="2:16" ht="40.5" x14ac:dyDescent="0.3">
      <c r="B46" s="9"/>
      <c r="C46" s="10" t="s">
        <v>48</v>
      </c>
      <c r="D46" s="8">
        <f t="shared" si="2"/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7" spans="2:16" x14ac:dyDescent="0.3">
      <c r="B47" s="9"/>
      <c r="C47" s="10" t="s">
        <v>49</v>
      </c>
      <c r="D47" s="8">
        <f t="shared" si="2"/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2:16" x14ac:dyDescent="0.3">
      <c r="B48" s="9"/>
      <c r="C48" s="10" t="s">
        <v>50</v>
      </c>
      <c r="D48" s="8">
        <f t="shared" si="2"/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2:16" x14ac:dyDescent="0.3">
      <c r="B49" s="9"/>
      <c r="C49" s="10" t="s">
        <v>51</v>
      </c>
      <c r="D49" s="8">
        <f t="shared" si="2"/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2:16" x14ac:dyDescent="0.3">
      <c r="B50" s="15" t="s">
        <v>52</v>
      </c>
      <c r="C50" s="15"/>
      <c r="D50" s="8">
        <f>SUM(D51:D59)</f>
        <v>13997038.76</v>
      </c>
      <c r="E50" s="8">
        <f t="shared" ref="E50:P50" si="6">SUM(E51:E59)</f>
        <v>200000</v>
      </c>
      <c r="F50" s="8">
        <f t="shared" si="6"/>
        <v>9142238.7599999998</v>
      </c>
      <c r="G50" s="8">
        <f t="shared" si="6"/>
        <v>0</v>
      </c>
      <c r="H50" s="8">
        <f t="shared" si="6"/>
        <v>4384800</v>
      </c>
      <c r="I50" s="8">
        <f t="shared" si="6"/>
        <v>0</v>
      </c>
      <c r="J50" s="8">
        <f t="shared" si="6"/>
        <v>270000</v>
      </c>
      <c r="K50" s="8">
        <f t="shared" si="6"/>
        <v>0</v>
      </c>
      <c r="L50" s="8">
        <f t="shared" si="6"/>
        <v>0</v>
      </c>
      <c r="M50" s="8">
        <f t="shared" si="6"/>
        <v>0</v>
      </c>
      <c r="N50" s="8">
        <f t="shared" si="6"/>
        <v>0</v>
      </c>
      <c r="O50" s="8">
        <f t="shared" si="6"/>
        <v>0</v>
      </c>
      <c r="P50" s="8">
        <f t="shared" si="6"/>
        <v>0</v>
      </c>
    </row>
    <row r="51" spans="2:16" x14ac:dyDescent="0.3">
      <c r="B51" s="9"/>
      <c r="C51" s="10" t="s">
        <v>53</v>
      </c>
      <c r="D51" s="8">
        <f t="shared" si="2"/>
        <v>10263848</v>
      </c>
      <c r="E51" s="8">
        <v>175000</v>
      </c>
      <c r="F51" s="8">
        <v>7263547.9999999991</v>
      </c>
      <c r="G51" s="8">
        <v>0</v>
      </c>
      <c r="H51" s="8">
        <v>2825300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2:16" x14ac:dyDescent="0.3">
      <c r="B52" s="9"/>
      <c r="C52" s="10" t="s">
        <v>54</v>
      </c>
      <c r="D52" s="8">
        <f t="shared" si="2"/>
        <v>680000</v>
      </c>
      <c r="E52" s="8">
        <v>0</v>
      </c>
      <c r="F52" s="8">
        <v>680000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2:16" x14ac:dyDescent="0.3">
      <c r="B53" s="9"/>
      <c r="C53" s="10" t="s">
        <v>55</v>
      </c>
      <c r="D53" s="8">
        <f t="shared" si="2"/>
        <v>34000</v>
      </c>
      <c r="E53" s="8">
        <v>0</v>
      </c>
      <c r="F53" s="8">
        <v>34000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</row>
    <row r="54" spans="2:16" x14ac:dyDescent="0.3">
      <c r="B54" s="9"/>
      <c r="C54" s="10" t="s">
        <v>56</v>
      </c>
      <c r="D54" s="8">
        <f t="shared" si="2"/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</row>
    <row r="55" spans="2:16" x14ac:dyDescent="0.3">
      <c r="B55" s="9"/>
      <c r="C55" s="10" t="s">
        <v>57</v>
      </c>
      <c r="D55" s="8">
        <f t="shared" si="2"/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</row>
    <row r="56" spans="2:16" x14ac:dyDescent="0.3">
      <c r="B56" s="9"/>
      <c r="C56" s="10" t="s">
        <v>58</v>
      </c>
      <c r="D56" s="8">
        <f t="shared" si="2"/>
        <v>3019190.76</v>
      </c>
      <c r="E56" s="8">
        <v>25000</v>
      </c>
      <c r="F56" s="8">
        <v>1164690.76</v>
      </c>
      <c r="G56" s="8">
        <v>0</v>
      </c>
      <c r="H56" s="8">
        <v>1559500</v>
      </c>
      <c r="I56" s="8">
        <v>0</v>
      </c>
      <c r="J56" s="8">
        <v>270000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</row>
    <row r="57" spans="2:16" x14ac:dyDescent="0.3">
      <c r="B57" s="9"/>
      <c r="C57" s="10" t="s">
        <v>59</v>
      </c>
      <c r="D57" s="8">
        <f t="shared" si="2"/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</row>
    <row r="58" spans="2:16" x14ac:dyDescent="0.3">
      <c r="B58" s="9"/>
      <c r="C58" s="10" t="s">
        <v>60</v>
      </c>
      <c r="D58" s="8">
        <f t="shared" si="2"/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</row>
    <row r="59" spans="2:16" x14ac:dyDescent="0.3">
      <c r="B59" s="9"/>
      <c r="C59" s="10" t="s">
        <v>61</v>
      </c>
      <c r="D59" s="8">
        <f t="shared" si="2"/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</row>
    <row r="60" spans="2:16" x14ac:dyDescent="0.3">
      <c r="B60" s="15" t="s">
        <v>62</v>
      </c>
      <c r="C60" s="15"/>
      <c r="D60" s="8">
        <f>SUM(D61:D63)</f>
        <v>6210000.0000000009</v>
      </c>
      <c r="E60" s="8">
        <f t="shared" ref="E60:P60" si="7">SUM(E61:E63)</f>
        <v>517500.11</v>
      </c>
      <c r="F60" s="8">
        <f t="shared" si="7"/>
        <v>517499.99</v>
      </c>
      <c r="G60" s="8">
        <f t="shared" si="7"/>
        <v>517499.99</v>
      </c>
      <c r="H60" s="8">
        <f t="shared" si="7"/>
        <v>517499.99</v>
      </c>
      <c r="I60" s="8">
        <f t="shared" si="7"/>
        <v>517499.99</v>
      </c>
      <c r="J60" s="8">
        <f t="shared" si="7"/>
        <v>517499.99</v>
      </c>
      <c r="K60" s="8">
        <f t="shared" si="7"/>
        <v>517499.99</v>
      </c>
      <c r="L60" s="8">
        <f t="shared" si="7"/>
        <v>517499.99</v>
      </c>
      <c r="M60" s="8">
        <f t="shared" si="7"/>
        <v>517499.99</v>
      </c>
      <c r="N60" s="8">
        <f t="shared" si="7"/>
        <v>517499.99</v>
      </c>
      <c r="O60" s="8">
        <f t="shared" si="7"/>
        <v>517499.99</v>
      </c>
      <c r="P60" s="8">
        <f t="shared" si="7"/>
        <v>517499.99</v>
      </c>
    </row>
    <row r="61" spans="2:16" x14ac:dyDescent="0.3">
      <c r="B61" s="9"/>
      <c r="C61" s="10" t="s">
        <v>63</v>
      </c>
      <c r="D61" s="8">
        <f t="shared" si="2"/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2:16" x14ac:dyDescent="0.3">
      <c r="B62" s="9"/>
      <c r="C62" s="10" t="s">
        <v>64</v>
      </c>
      <c r="D62" s="8">
        <f t="shared" si="2"/>
        <v>6210000.0000000009</v>
      </c>
      <c r="E62" s="8">
        <v>517500.11</v>
      </c>
      <c r="F62" s="8">
        <v>517499.99</v>
      </c>
      <c r="G62" s="8">
        <v>517499.99</v>
      </c>
      <c r="H62" s="8">
        <v>517499.99</v>
      </c>
      <c r="I62" s="8">
        <v>517499.99</v>
      </c>
      <c r="J62" s="8">
        <v>517499.99</v>
      </c>
      <c r="K62" s="8">
        <v>517499.99</v>
      </c>
      <c r="L62" s="8">
        <v>517499.99</v>
      </c>
      <c r="M62" s="8">
        <v>517499.99</v>
      </c>
      <c r="N62" s="8">
        <v>517499.99</v>
      </c>
      <c r="O62" s="8">
        <v>517499.99</v>
      </c>
      <c r="P62" s="8">
        <v>517499.99</v>
      </c>
    </row>
    <row r="63" spans="2:16" x14ac:dyDescent="0.3">
      <c r="B63" s="9"/>
      <c r="C63" s="10" t="s">
        <v>65</v>
      </c>
      <c r="D63" s="8">
        <f t="shared" si="2"/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2:16" x14ac:dyDescent="0.3">
      <c r="B64" s="15" t="s">
        <v>66</v>
      </c>
      <c r="C64" s="15"/>
      <c r="D64" s="8">
        <f>SUM(D65:D71)</f>
        <v>0</v>
      </c>
      <c r="E64" s="8">
        <f t="shared" ref="E64:P64" si="8">SUM(E65:E71)</f>
        <v>0</v>
      </c>
      <c r="F64" s="8">
        <f t="shared" si="8"/>
        <v>0</v>
      </c>
      <c r="G64" s="8">
        <f t="shared" si="8"/>
        <v>0</v>
      </c>
      <c r="H64" s="8">
        <f t="shared" si="8"/>
        <v>0</v>
      </c>
      <c r="I64" s="8">
        <f t="shared" si="8"/>
        <v>0</v>
      </c>
      <c r="J64" s="8">
        <f t="shared" si="8"/>
        <v>0</v>
      </c>
      <c r="K64" s="8">
        <f t="shared" si="8"/>
        <v>0</v>
      </c>
      <c r="L64" s="8">
        <f t="shared" si="8"/>
        <v>0</v>
      </c>
      <c r="M64" s="8">
        <f t="shared" si="8"/>
        <v>0</v>
      </c>
      <c r="N64" s="8">
        <f t="shared" si="8"/>
        <v>0</v>
      </c>
      <c r="O64" s="8">
        <f t="shared" si="8"/>
        <v>0</v>
      </c>
      <c r="P64" s="8">
        <f t="shared" si="8"/>
        <v>0</v>
      </c>
    </row>
    <row r="65" spans="2:16" ht="40.5" x14ac:dyDescent="0.3">
      <c r="B65" s="9"/>
      <c r="C65" s="10" t="s">
        <v>67</v>
      </c>
      <c r="D65" s="8">
        <f t="shared" ref="D65:D83" si="9">SUM(E65:P65)</f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2:16" x14ac:dyDescent="0.3">
      <c r="B66" s="9"/>
      <c r="C66" s="10" t="s">
        <v>68</v>
      </c>
      <c r="D66" s="8">
        <f t="shared" si="9"/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2:16" x14ac:dyDescent="0.3">
      <c r="B67" s="9"/>
      <c r="C67" s="10" t="s">
        <v>69</v>
      </c>
      <c r="D67" s="8">
        <f t="shared" si="9"/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</row>
    <row r="68" spans="2:16" x14ac:dyDescent="0.3">
      <c r="B68" s="9"/>
      <c r="C68" s="10" t="s">
        <v>70</v>
      </c>
      <c r="D68" s="8">
        <f t="shared" si="9"/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</row>
    <row r="69" spans="2:16" ht="40.5" x14ac:dyDescent="0.3">
      <c r="B69" s="9"/>
      <c r="C69" s="10" t="s">
        <v>71</v>
      </c>
      <c r="D69" s="8">
        <f t="shared" si="9"/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</row>
    <row r="70" spans="2:16" x14ac:dyDescent="0.3">
      <c r="B70" s="9"/>
      <c r="C70" s="10" t="s">
        <v>72</v>
      </c>
      <c r="D70" s="8">
        <f t="shared" si="9"/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</row>
    <row r="71" spans="2:16" ht="40.5" x14ac:dyDescent="0.3">
      <c r="B71" s="9"/>
      <c r="C71" s="10" t="s">
        <v>73</v>
      </c>
      <c r="D71" s="8">
        <f t="shared" si="9"/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</row>
    <row r="72" spans="2:16" x14ac:dyDescent="0.3">
      <c r="B72" s="15" t="s">
        <v>74</v>
      </c>
      <c r="C72" s="15"/>
      <c r="D72" s="8">
        <f>SUM(D73:D75)</f>
        <v>0</v>
      </c>
      <c r="E72" s="8">
        <f t="shared" ref="E72:P72" si="10">SUM(E73:E75)</f>
        <v>0</v>
      </c>
      <c r="F72" s="8">
        <f t="shared" si="10"/>
        <v>0</v>
      </c>
      <c r="G72" s="8">
        <f t="shared" si="10"/>
        <v>0</v>
      </c>
      <c r="H72" s="8">
        <f t="shared" si="10"/>
        <v>0</v>
      </c>
      <c r="I72" s="8">
        <f t="shared" si="10"/>
        <v>0</v>
      </c>
      <c r="J72" s="8">
        <f t="shared" si="10"/>
        <v>0</v>
      </c>
      <c r="K72" s="8">
        <f t="shared" si="10"/>
        <v>0</v>
      </c>
      <c r="L72" s="8">
        <f t="shared" si="10"/>
        <v>0</v>
      </c>
      <c r="M72" s="8">
        <f t="shared" si="10"/>
        <v>0</v>
      </c>
      <c r="N72" s="8">
        <f t="shared" si="10"/>
        <v>0</v>
      </c>
      <c r="O72" s="8">
        <f t="shared" si="10"/>
        <v>0</v>
      </c>
      <c r="P72" s="8">
        <f t="shared" si="10"/>
        <v>0</v>
      </c>
    </row>
    <row r="73" spans="2:16" x14ac:dyDescent="0.3">
      <c r="B73" s="9"/>
      <c r="C73" s="10" t="s">
        <v>75</v>
      </c>
      <c r="D73" s="8">
        <f t="shared" si="9"/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</row>
    <row r="74" spans="2:16" x14ac:dyDescent="0.3">
      <c r="B74" s="9"/>
      <c r="C74" s="10" t="s">
        <v>76</v>
      </c>
      <c r="D74" s="8">
        <f t="shared" si="9"/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</row>
    <row r="75" spans="2:16" x14ac:dyDescent="0.3">
      <c r="B75" s="9"/>
      <c r="C75" s="10" t="s">
        <v>77</v>
      </c>
      <c r="D75" s="8">
        <f t="shared" si="9"/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</row>
    <row r="76" spans="2:16" x14ac:dyDescent="0.3">
      <c r="B76" s="15" t="s">
        <v>78</v>
      </c>
      <c r="C76" s="15"/>
      <c r="D76" s="8">
        <f>SUM(D77:D83)</f>
        <v>0</v>
      </c>
      <c r="E76" s="8">
        <f t="shared" ref="E76:P76" si="11">SUM(E77:E83)</f>
        <v>0</v>
      </c>
      <c r="F76" s="8">
        <f t="shared" si="11"/>
        <v>0</v>
      </c>
      <c r="G76" s="8">
        <f t="shared" si="11"/>
        <v>0</v>
      </c>
      <c r="H76" s="8">
        <f t="shared" si="11"/>
        <v>0</v>
      </c>
      <c r="I76" s="8">
        <f t="shared" si="11"/>
        <v>0</v>
      </c>
      <c r="J76" s="8">
        <f t="shared" si="11"/>
        <v>0</v>
      </c>
      <c r="K76" s="8">
        <f t="shared" si="11"/>
        <v>0</v>
      </c>
      <c r="L76" s="8">
        <f t="shared" si="11"/>
        <v>0</v>
      </c>
      <c r="M76" s="8">
        <f t="shared" si="11"/>
        <v>0</v>
      </c>
      <c r="N76" s="8">
        <f t="shared" si="11"/>
        <v>0</v>
      </c>
      <c r="O76" s="8">
        <f t="shared" si="11"/>
        <v>0</v>
      </c>
      <c r="P76" s="8">
        <f t="shared" si="11"/>
        <v>0</v>
      </c>
    </row>
    <row r="77" spans="2:16" x14ac:dyDescent="0.3">
      <c r="B77" s="9"/>
      <c r="C77" s="10" t="s">
        <v>79</v>
      </c>
      <c r="D77" s="8">
        <f t="shared" si="9"/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</row>
    <row r="78" spans="2:16" x14ac:dyDescent="0.3">
      <c r="B78" s="9"/>
      <c r="C78" s="10" t="s">
        <v>80</v>
      </c>
      <c r="D78" s="8">
        <f t="shared" si="9"/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</row>
    <row r="79" spans="2:16" x14ac:dyDescent="0.3">
      <c r="B79" s="9"/>
      <c r="C79" s="10" t="s">
        <v>81</v>
      </c>
      <c r="D79" s="8">
        <f t="shared" si="9"/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</row>
    <row r="80" spans="2:16" x14ac:dyDescent="0.3">
      <c r="B80" s="9"/>
      <c r="C80" s="10" t="s">
        <v>82</v>
      </c>
      <c r="D80" s="8">
        <f t="shared" si="9"/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</row>
    <row r="81" spans="2:16" x14ac:dyDescent="0.3">
      <c r="B81" s="9"/>
      <c r="C81" s="10" t="s">
        <v>83</v>
      </c>
      <c r="D81" s="8">
        <f t="shared" si="9"/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</row>
    <row r="82" spans="2:16" x14ac:dyDescent="0.3">
      <c r="B82" s="9"/>
      <c r="C82" s="10" t="s">
        <v>84</v>
      </c>
      <c r="D82" s="8">
        <f t="shared" si="9"/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</row>
    <row r="83" spans="2:16" ht="40.5" x14ac:dyDescent="0.3">
      <c r="B83" s="9"/>
      <c r="C83" s="10" t="s">
        <v>85</v>
      </c>
      <c r="D83" s="8">
        <f t="shared" si="9"/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O6"/>
    <mergeCell ref="B3:P3"/>
    <mergeCell ref="B4:P4"/>
    <mergeCell ref="B5:P5"/>
  </mergeCells>
  <printOptions horizontalCentered="1"/>
  <pageMargins left="0.70866141732283472" right="0.70866141732283472" top="0.74803149606299213" bottom="0.74803149606299213" header="0.31496062992125984" footer="0.31496062992125984"/>
  <pageSetup scale="26" orientation="landscape" r:id="rId1"/>
  <ignoredErrors>
    <ignoredError sqref="E20:P20 E30:P30 E40:P40 E50:P50 E60:P60 D64:P64 E72:P72" formulaRange="1"/>
    <ignoredError sqref="D20 D30 D40 D50 D72 D60" formula="1" formulaRange="1"/>
    <ignoredError sqref="D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del Presupuesto de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2017-07-04T17:06:59Z</cp:lastPrinted>
  <dcterms:created xsi:type="dcterms:W3CDTF">2014-01-23T15:01:32Z</dcterms:created>
  <dcterms:modified xsi:type="dcterms:W3CDTF">2017-07-04T17:07:01Z</dcterms:modified>
</cp:coreProperties>
</file>